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15" windowWidth="21255" windowHeight="9510"/>
  </bookViews>
  <sheets>
    <sheet name="103年收支明細表" sheetId="4" r:id="rId1"/>
    <sheet name="104年收支明細表" sheetId="1" r:id="rId2"/>
    <sheet name="Sheet2" sheetId="2" r:id="rId3"/>
    <sheet name="Sheet3" sheetId="3" r:id="rId4"/>
  </sheets>
  <calcPr calcId="145621" concurrentCalc="0"/>
</workbook>
</file>

<file path=xl/calcChain.xml><?xml version="1.0" encoding="utf-8"?>
<calcChain xmlns="http://schemas.openxmlformats.org/spreadsheetml/2006/main">
  <c r="F3" i="4" l="1"/>
  <c r="F3" i="1"/>
  <c r="F6" i="1"/>
  <c r="F20" i="1"/>
  <c r="A26" i="1"/>
  <c r="F26" i="1"/>
</calcChain>
</file>

<file path=xl/sharedStrings.xml><?xml version="1.0" encoding="utf-8"?>
<sst xmlns="http://schemas.openxmlformats.org/spreadsheetml/2006/main" count="146" uniqueCount="99">
  <si>
    <t>上期結餘</t>
    <phoneticPr fontId="1" type="noConversion"/>
  </si>
  <si>
    <t>用途</t>
    <phoneticPr fontId="1" type="noConversion"/>
  </si>
  <si>
    <t>說明</t>
    <phoneticPr fontId="1" type="noConversion"/>
  </si>
  <si>
    <t>金額</t>
    <phoneticPr fontId="1" type="noConversion"/>
  </si>
  <si>
    <t>合計</t>
    <phoneticPr fontId="1" type="noConversion"/>
  </si>
  <si>
    <t>支出傳票</t>
    <phoneticPr fontId="1" type="noConversion"/>
  </si>
  <si>
    <t>收入傳票</t>
    <phoneticPr fontId="1" type="noConversion"/>
  </si>
  <si>
    <t>104年度緩起訴處分金收支明細表</t>
    <phoneticPr fontId="1" type="noConversion"/>
  </si>
  <si>
    <t>本期結餘</t>
    <phoneticPr fontId="1" type="noConversion"/>
  </si>
  <si>
    <t>春節關懷活動</t>
    <phoneticPr fontId="1" type="noConversion"/>
  </si>
  <si>
    <t>收連江地檢署核撥104年緩起訴處分金</t>
    <phoneticPr fontId="1" type="noConversion"/>
  </si>
  <si>
    <t>校園法律宣導</t>
    <phoneticPr fontId="1" type="noConversion"/>
  </si>
  <si>
    <t>支104年3月13日馬祖高中法律宣導講師費</t>
    <phoneticPr fontId="1" type="noConversion"/>
  </si>
  <si>
    <t>日期</t>
    <phoneticPr fontId="1" type="noConversion"/>
  </si>
  <si>
    <t>二代健保費</t>
    <phoneticPr fontId="1" type="noConversion"/>
  </si>
  <si>
    <t>支104年度3月份二代健保補充保費</t>
    <phoneticPr fontId="1" type="noConversion"/>
  </si>
  <si>
    <t>104.4.8</t>
    <phoneticPr fontId="1" type="noConversion"/>
  </si>
  <si>
    <t>104.4.14</t>
    <phoneticPr fontId="1" type="noConversion"/>
  </si>
  <si>
    <t>支104年4月14日塘歧及坂里國小法律宣導講師費</t>
    <phoneticPr fontId="1" type="noConversion"/>
  </si>
  <si>
    <t>104.4.28</t>
    <phoneticPr fontId="1" type="noConversion"/>
  </si>
  <si>
    <t>支104年4月28日介壽國小法律宣導講師費</t>
    <phoneticPr fontId="1" type="noConversion"/>
  </si>
  <si>
    <t>104.3.20</t>
    <phoneticPr fontId="1" type="noConversion"/>
  </si>
  <si>
    <t>104.2.12</t>
    <phoneticPr fontId="1" type="noConversion"/>
  </si>
  <si>
    <t>104.3.12</t>
    <phoneticPr fontId="1" type="noConversion"/>
  </si>
  <si>
    <t>104.5.4</t>
    <phoneticPr fontId="1" type="noConversion"/>
  </si>
  <si>
    <t>支104年4月29日敬恆及30日東莒國小講師費</t>
    <phoneticPr fontId="1" type="noConversion"/>
  </si>
  <si>
    <t>採購宣導品</t>
    <phoneticPr fontId="1" type="noConversion"/>
  </si>
  <si>
    <t>支104年宣導品彩色卡套及筆組採購費用</t>
    <phoneticPr fontId="1" type="noConversion"/>
  </si>
  <si>
    <t>104.5.12</t>
    <phoneticPr fontId="1" type="noConversion"/>
  </si>
  <si>
    <t>104.5.15</t>
    <phoneticPr fontId="1" type="noConversion"/>
  </si>
  <si>
    <t>校園法律宣導</t>
    <phoneticPr fontId="1" type="noConversion"/>
  </si>
  <si>
    <t>支104年5月15日介壽國中法治教育宣導講師費</t>
    <phoneticPr fontId="1" type="noConversion"/>
  </si>
  <si>
    <t>104.5.11</t>
    <phoneticPr fontId="1" type="noConversion"/>
  </si>
  <si>
    <t>104年5月11日中山國中小法治教育宣導講師費</t>
    <phoneticPr fontId="1" type="noConversion"/>
  </si>
  <si>
    <t>104.5.26</t>
    <phoneticPr fontId="1" type="noConversion"/>
  </si>
  <si>
    <t>二代健保費</t>
    <phoneticPr fontId="1" type="noConversion"/>
  </si>
  <si>
    <t>支104年4月份二代健保補充保費</t>
    <phoneticPr fontId="1" type="noConversion"/>
  </si>
  <si>
    <t>104.6.1</t>
    <phoneticPr fontId="1" type="noConversion"/>
  </si>
  <si>
    <t>校園法律宣導</t>
    <phoneticPr fontId="1" type="noConversion"/>
  </si>
  <si>
    <t>支104年5月29日仁愛國小法律宣導講師費</t>
    <phoneticPr fontId="1" type="noConversion"/>
  </si>
  <si>
    <t>104.6.29</t>
    <phoneticPr fontId="1" type="noConversion"/>
  </si>
  <si>
    <t>端午節關懷活動</t>
    <phoneticPr fontId="1" type="noConversion"/>
  </si>
  <si>
    <t>104年端午節關懷活動採購香腸禮盒</t>
    <phoneticPr fontId="1" type="noConversion"/>
  </si>
  <si>
    <t>支104年度春節關懷活動費用(由本分會上期結餘款支付，非以公務預算支出)</t>
    <phoneticPr fontId="1" type="noConversion"/>
  </si>
  <si>
    <t>104.6.21</t>
    <phoneticPr fontId="1" type="noConversion"/>
  </si>
  <si>
    <t>收利息收入</t>
    <phoneticPr fontId="1" type="noConversion"/>
  </si>
  <si>
    <t>※因總會於6月通知以地檢署之公務預算支出之費用不能以緩起訴處分金支出科目，故上列本期結餘係扣除以公務預算支出之費用而得之數字</t>
    <phoneticPr fontId="1" type="noConversion"/>
  </si>
  <si>
    <t>103年度緩起訴處分金收支明細表</t>
    <phoneticPr fontId="1" type="noConversion"/>
  </si>
  <si>
    <t>塘岐國小法律宣導講師費</t>
    <phoneticPr fontId="1" type="noConversion"/>
  </si>
  <si>
    <t>介壽國中校園法律宣導講師費</t>
    <phoneticPr fontId="1" type="noConversion"/>
  </si>
  <si>
    <t>採購103年宣導品環保袋3000個及運費</t>
    <phoneticPr fontId="1" type="noConversion"/>
  </si>
  <si>
    <t>3月份二代健保費及手續費</t>
    <phoneticPr fontId="1" type="noConversion"/>
  </si>
  <si>
    <t>4月份二代健保費</t>
    <phoneticPr fontId="1" type="noConversion"/>
  </si>
  <si>
    <t>東莒國小法律宣導講師費</t>
    <phoneticPr fontId="1" type="noConversion"/>
  </si>
  <si>
    <t>敬恆國中小法律宣導講師費</t>
    <phoneticPr fontId="1" type="noConversion"/>
  </si>
  <si>
    <t>5月份二代健保費</t>
    <phoneticPr fontId="1" type="noConversion"/>
  </si>
  <si>
    <t>103年度反賄選宣導紅布條印製30條</t>
    <phoneticPr fontId="1" type="noConversion"/>
  </si>
  <si>
    <t>103年度暑期成長營餐點及用具費用</t>
    <phoneticPr fontId="1" type="noConversion"/>
  </si>
  <si>
    <t>103年度暑期成長營點心、飲料及紙杯費用</t>
    <phoneticPr fontId="1" type="noConversion"/>
  </si>
  <si>
    <t>103年度暑期成長營講師費</t>
    <phoneticPr fontId="1" type="noConversion"/>
  </si>
  <si>
    <t>103年10月17日中山國中法治教育宣導講師費</t>
    <phoneticPr fontId="1" type="noConversion"/>
  </si>
  <si>
    <t>103年度9月二代健保補充保費</t>
    <phoneticPr fontId="1" type="noConversion"/>
  </si>
  <si>
    <t>103年9月28日志工教育訓練差旅費</t>
    <phoneticPr fontId="1" type="noConversion"/>
  </si>
  <si>
    <t>103年10月21日塘歧、坂里國小法治教育宣導講師費</t>
    <phoneticPr fontId="1" type="noConversion"/>
  </si>
  <si>
    <t>103年採購宣導品1/9口袋UV牛仔帽</t>
    <phoneticPr fontId="1" type="noConversion"/>
  </si>
  <si>
    <t>103年10月24日中正國中法治教育宣導講師費</t>
    <phoneticPr fontId="1" type="noConversion"/>
  </si>
  <si>
    <t>103年犯罪被害人保護周有獎徵答活動獎品採購費用</t>
    <phoneticPr fontId="1" type="noConversion"/>
  </si>
  <si>
    <t>103年10月29日敬恆國中小法治教育宣導講師費</t>
    <phoneticPr fontId="1" type="noConversion"/>
  </si>
  <si>
    <t>103年10月30日東引國中法治教育宣導講師費</t>
    <phoneticPr fontId="1" type="noConversion"/>
  </si>
  <si>
    <t>103年10月31日介壽國小法治教育宣導講師費</t>
    <phoneticPr fontId="1" type="noConversion"/>
  </si>
  <si>
    <t>103年11月7日仁愛國小法治教育宣導講師費</t>
    <phoneticPr fontId="1" type="noConversion"/>
  </si>
  <si>
    <t>103年度10月二代健保補充保費</t>
    <phoneticPr fontId="1" type="noConversion"/>
  </si>
  <si>
    <t>103年度11月二代健保補充保費</t>
    <phoneticPr fontId="1" type="noConversion"/>
  </si>
  <si>
    <t>103年度8月二代健保補充保費</t>
    <phoneticPr fontId="1" type="noConversion"/>
  </si>
  <si>
    <t>103年9月26日東莒國小法治教育宣導講師費</t>
    <phoneticPr fontId="1" type="noConversion"/>
  </si>
  <si>
    <t>宣導業務</t>
    <phoneticPr fontId="1" type="noConversion"/>
  </si>
  <si>
    <t>保險費</t>
    <phoneticPr fontId="1" type="noConversion"/>
  </si>
  <si>
    <t>用途(科目)</t>
    <phoneticPr fontId="1" type="noConversion"/>
  </si>
  <si>
    <t>旅運費</t>
    <phoneticPr fontId="1" type="noConversion"/>
  </si>
  <si>
    <t>103/8/7</t>
    <phoneticPr fontId="1" type="noConversion"/>
  </si>
  <si>
    <t>103/8/20</t>
    <phoneticPr fontId="1" type="noConversion"/>
  </si>
  <si>
    <t>103/9/11</t>
    <phoneticPr fontId="1" type="noConversion"/>
  </si>
  <si>
    <t>103/9/26</t>
    <phoneticPr fontId="1" type="noConversion"/>
  </si>
  <si>
    <t>103/10/7</t>
    <phoneticPr fontId="1" type="noConversion"/>
  </si>
  <si>
    <t>103/10/8</t>
    <phoneticPr fontId="1" type="noConversion"/>
  </si>
  <si>
    <t>103/10/21</t>
    <phoneticPr fontId="1" type="noConversion"/>
  </si>
  <si>
    <t>103/10/24</t>
    <phoneticPr fontId="1" type="noConversion"/>
  </si>
  <si>
    <t>103/10/27</t>
    <phoneticPr fontId="1" type="noConversion"/>
  </si>
  <si>
    <t>103/11/7</t>
    <phoneticPr fontId="1" type="noConversion"/>
  </si>
  <si>
    <t>103/11/17</t>
    <phoneticPr fontId="1" type="noConversion"/>
  </si>
  <si>
    <t>103/12/15</t>
    <phoneticPr fontId="1" type="noConversion"/>
  </si>
  <si>
    <t>103/3/4</t>
    <phoneticPr fontId="1" type="noConversion"/>
  </si>
  <si>
    <t>103/4/11</t>
    <phoneticPr fontId="1" type="noConversion"/>
  </si>
  <si>
    <t>103/4/18</t>
    <phoneticPr fontId="1" type="noConversion"/>
  </si>
  <si>
    <t>103/4/22</t>
    <phoneticPr fontId="1" type="noConversion"/>
  </si>
  <si>
    <t>103/5/26</t>
    <phoneticPr fontId="1" type="noConversion"/>
  </si>
  <si>
    <t>103/5/31</t>
    <phoneticPr fontId="1" type="noConversion"/>
  </si>
  <si>
    <t>103/5/32</t>
    <phoneticPr fontId="1" type="noConversion"/>
  </si>
  <si>
    <t>103/6/13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</si>
</sst>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新細明體"/>
      <family val="2"/>
      <charset val="136"/>
      <scheme val="minor"/>
    </font>
    <font>
      <sz val="9"/>
      <name val="新細明體"/>
      <family val="2"/>
      <charset val="136"/>
      <scheme val="minor"/>
    </font>
    <font>
      <sz val="12"/>
      <color theme="1"/>
      <name val="標楷體"/>
      <family val="4"/>
      <charset val="136"/>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2" fillId="0" borderId="1" xfId="0" applyFont="1" applyBorder="1">
      <alignment vertical="center"/>
    </xf>
    <xf numFmtId="0" fontId="2" fillId="0" borderId="1" xfId="0" applyFont="1" applyBorder="1" applyAlignment="1">
      <alignment horizontal="right"/>
    </xf>
    <xf numFmtId="49" fontId="2" fillId="0" borderId="1" xfId="0" applyNumberFormat="1"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J12" sqref="J12"/>
    </sheetView>
  </sheetViews>
  <sheetFormatPr defaultRowHeight="16.5" x14ac:dyDescent="0.25"/>
  <cols>
    <col min="1" max="1" width="4.875" customWidth="1"/>
    <col min="2" max="2" width="10.125" customWidth="1"/>
    <col min="3" max="3" width="15.625" customWidth="1"/>
    <col min="4" max="4" width="45.875" customWidth="1"/>
  </cols>
  <sheetData>
    <row r="1" spans="1:6" x14ac:dyDescent="0.25">
      <c r="A1" s="21" t="s">
        <v>47</v>
      </c>
      <c r="B1" s="21"/>
      <c r="C1" s="21"/>
      <c r="D1" s="21"/>
      <c r="E1" s="21"/>
      <c r="F1" s="21"/>
    </row>
    <row r="2" spans="1:6" ht="40.5" customHeight="1" x14ac:dyDescent="0.25">
      <c r="A2" s="3" t="s">
        <v>5</v>
      </c>
      <c r="B2" s="3" t="s">
        <v>13</v>
      </c>
      <c r="C2" s="11" t="s">
        <v>77</v>
      </c>
      <c r="D2" s="11" t="s">
        <v>2</v>
      </c>
      <c r="E2" s="11" t="s">
        <v>3</v>
      </c>
      <c r="F2" s="11" t="s">
        <v>4</v>
      </c>
    </row>
    <row r="3" spans="1:6" x14ac:dyDescent="0.25">
      <c r="A3" s="11">
        <v>1</v>
      </c>
      <c r="B3" s="14" t="s">
        <v>91</v>
      </c>
      <c r="C3" s="11" t="s">
        <v>75</v>
      </c>
      <c r="D3" s="14" t="s">
        <v>48</v>
      </c>
      <c r="E3" s="13">
        <v>800</v>
      </c>
      <c r="F3" s="18">
        <f>SUM(E3:E29)</f>
        <v>176785</v>
      </c>
    </row>
    <row r="4" spans="1:6" x14ac:dyDescent="0.25">
      <c r="A4" s="11">
        <v>2</v>
      </c>
      <c r="B4" s="14" t="s">
        <v>92</v>
      </c>
      <c r="C4" s="11" t="s">
        <v>75</v>
      </c>
      <c r="D4" s="14" t="s">
        <v>49</v>
      </c>
      <c r="E4" s="13">
        <v>800</v>
      </c>
      <c r="F4" s="19"/>
    </row>
    <row r="5" spans="1:6" x14ac:dyDescent="0.25">
      <c r="A5" s="11">
        <v>3</v>
      </c>
      <c r="B5" s="14" t="s">
        <v>93</v>
      </c>
      <c r="C5" s="11" t="s">
        <v>75</v>
      </c>
      <c r="D5" s="14" t="s">
        <v>50</v>
      </c>
      <c r="E5" s="13">
        <v>79180</v>
      </c>
      <c r="F5" s="19"/>
    </row>
    <row r="6" spans="1:6" x14ac:dyDescent="0.25">
      <c r="A6" s="11">
        <v>4</v>
      </c>
      <c r="B6" s="14" t="s">
        <v>94</v>
      </c>
      <c r="C6" s="11" t="s">
        <v>76</v>
      </c>
      <c r="D6" s="14" t="s">
        <v>51</v>
      </c>
      <c r="E6" s="13">
        <v>46</v>
      </c>
      <c r="F6" s="19"/>
    </row>
    <row r="7" spans="1:6" x14ac:dyDescent="0.25">
      <c r="A7" s="11">
        <v>5</v>
      </c>
      <c r="B7" s="14" t="s">
        <v>95</v>
      </c>
      <c r="C7" s="11" t="s">
        <v>76</v>
      </c>
      <c r="D7" s="14" t="s">
        <v>52</v>
      </c>
      <c r="E7" s="13">
        <v>16</v>
      </c>
      <c r="F7" s="19"/>
    </row>
    <row r="8" spans="1:6" x14ac:dyDescent="0.25">
      <c r="A8" s="11">
        <v>6</v>
      </c>
      <c r="B8" s="14" t="s">
        <v>96</v>
      </c>
      <c r="C8" s="11" t="s">
        <v>75</v>
      </c>
      <c r="D8" s="14" t="s">
        <v>53</v>
      </c>
      <c r="E8" s="13">
        <v>800</v>
      </c>
      <c r="F8" s="19"/>
    </row>
    <row r="9" spans="1:6" x14ac:dyDescent="0.25">
      <c r="A9" s="11">
        <v>7</v>
      </c>
      <c r="B9" s="14" t="s">
        <v>97</v>
      </c>
      <c r="C9" s="11" t="s">
        <v>75</v>
      </c>
      <c r="D9" s="14" t="s">
        <v>54</v>
      </c>
      <c r="E9" s="13">
        <v>800</v>
      </c>
      <c r="F9" s="19"/>
    </row>
    <row r="10" spans="1:6" x14ac:dyDescent="0.25">
      <c r="A10" s="11">
        <v>8</v>
      </c>
      <c r="B10" s="14" t="s">
        <v>98</v>
      </c>
      <c r="C10" s="11" t="s">
        <v>76</v>
      </c>
      <c r="D10" s="14" t="s">
        <v>55</v>
      </c>
      <c r="E10" s="13">
        <v>32</v>
      </c>
      <c r="F10" s="19"/>
    </row>
    <row r="11" spans="1:6" x14ac:dyDescent="0.25">
      <c r="A11" s="11">
        <v>9</v>
      </c>
      <c r="B11" s="12" t="s">
        <v>79</v>
      </c>
      <c r="C11" s="11" t="s">
        <v>75</v>
      </c>
      <c r="D11" s="12" t="s">
        <v>56</v>
      </c>
      <c r="E11" s="13">
        <v>6930</v>
      </c>
      <c r="F11" s="19"/>
    </row>
    <row r="12" spans="1:6" x14ac:dyDescent="0.25">
      <c r="A12" s="11">
        <v>10</v>
      </c>
      <c r="B12" s="12" t="s">
        <v>80</v>
      </c>
      <c r="C12" s="11" t="s">
        <v>75</v>
      </c>
      <c r="D12" s="12" t="s">
        <v>57</v>
      </c>
      <c r="E12" s="13">
        <v>3420</v>
      </c>
      <c r="F12" s="19"/>
    </row>
    <row r="13" spans="1:6" x14ac:dyDescent="0.25">
      <c r="A13" s="11">
        <v>11</v>
      </c>
      <c r="B13" s="12" t="s">
        <v>80</v>
      </c>
      <c r="C13" s="11" t="s">
        <v>75</v>
      </c>
      <c r="D13" s="12" t="s">
        <v>58</v>
      </c>
      <c r="E13" s="13">
        <v>904</v>
      </c>
      <c r="F13" s="19"/>
    </row>
    <row r="14" spans="1:6" x14ac:dyDescent="0.25">
      <c r="A14" s="11">
        <v>12</v>
      </c>
      <c r="B14" s="12" t="s">
        <v>80</v>
      </c>
      <c r="C14" s="11" t="s">
        <v>75</v>
      </c>
      <c r="D14" s="12" t="s">
        <v>59</v>
      </c>
      <c r="E14" s="13">
        <v>3200</v>
      </c>
      <c r="F14" s="19"/>
    </row>
    <row r="15" spans="1:6" x14ac:dyDescent="0.25">
      <c r="A15" s="11">
        <v>13</v>
      </c>
      <c r="B15" s="12" t="s">
        <v>81</v>
      </c>
      <c r="C15" s="11" t="s">
        <v>76</v>
      </c>
      <c r="D15" s="12" t="s">
        <v>73</v>
      </c>
      <c r="E15" s="13">
        <v>64</v>
      </c>
      <c r="F15" s="19"/>
    </row>
    <row r="16" spans="1:6" x14ac:dyDescent="0.25">
      <c r="A16" s="11">
        <v>14</v>
      </c>
      <c r="B16" s="12" t="s">
        <v>82</v>
      </c>
      <c r="C16" s="11" t="s">
        <v>75</v>
      </c>
      <c r="D16" s="12" t="s">
        <v>74</v>
      </c>
      <c r="E16" s="13">
        <v>800</v>
      </c>
      <c r="F16" s="19"/>
    </row>
    <row r="17" spans="1:6" x14ac:dyDescent="0.25">
      <c r="A17" s="11">
        <v>15</v>
      </c>
      <c r="B17" s="12" t="s">
        <v>83</v>
      </c>
      <c r="C17" s="11" t="s">
        <v>75</v>
      </c>
      <c r="D17" s="12" t="s">
        <v>60</v>
      </c>
      <c r="E17" s="13">
        <v>800</v>
      </c>
      <c r="F17" s="19"/>
    </row>
    <row r="18" spans="1:6" x14ac:dyDescent="0.25">
      <c r="A18" s="11">
        <v>16</v>
      </c>
      <c r="B18" s="12" t="s">
        <v>84</v>
      </c>
      <c r="C18" s="11" t="s">
        <v>76</v>
      </c>
      <c r="D18" s="12" t="s">
        <v>61</v>
      </c>
      <c r="E18" s="13">
        <v>16</v>
      </c>
      <c r="F18" s="19"/>
    </row>
    <row r="19" spans="1:6" x14ac:dyDescent="0.25">
      <c r="A19" s="11">
        <v>17</v>
      </c>
      <c r="B19" s="12" t="s">
        <v>85</v>
      </c>
      <c r="C19" s="11" t="s">
        <v>78</v>
      </c>
      <c r="D19" s="12" t="s">
        <v>62</v>
      </c>
      <c r="E19" s="13">
        <v>4281</v>
      </c>
      <c r="F19" s="19"/>
    </row>
    <row r="20" spans="1:6" x14ac:dyDescent="0.25">
      <c r="A20" s="11">
        <v>18</v>
      </c>
      <c r="B20" s="12" t="s">
        <v>85</v>
      </c>
      <c r="C20" s="11" t="s">
        <v>75</v>
      </c>
      <c r="D20" s="12" t="s">
        <v>63</v>
      </c>
      <c r="E20" s="13">
        <v>1600</v>
      </c>
      <c r="F20" s="19"/>
    </row>
    <row r="21" spans="1:6" x14ac:dyDescent="0.25">
      <c r="A21" s="11">
        <v>19</v>
      </c>
      <c r="B21" s="12" t="s">
        <v>85</v>
      </c>
      <c r="C21" s="11" t="s">
        <v>75</v>
      </c>
      <c r="D21" s="12" t="s">
        <v>64</v>
      </c>
      <c r="E21" s="13">
        <v>54000</v>
      </c>
      <c r="F21" s="19"/>
    </row>
    <row r="22" spans="1:6" x14ac:dyDescent="0.25">
      <c r="A22" s="11">
        <v>20</v>
      </c>
      <c r="B22" s="12" t="s">
        <v>86</v>
      </c>
      <c r="C22" s="11" t="s">
        <v>75</v>
      </c>
      <c r="D22" s="12" t="s">
        <v>65</v>
      </c>
      <c r="E22" s="13">
        <v>800</v>
      </c>
      <c r="F22" s="19"/>
    </row>
    <row r="23" spans="1:6" x14ac:dyDescent="0.25">
      <c r="A23" s="11">
        <v>21</v>
      </c>
      <c r="B23" s="12" t="s">
        <v>86</v>
      </c>
      <c r="C23" s="11" t="s">
        <v>75</v>
      </c>
      <c r="D23" s="12" t="s">
        <v>66</v>
      </c>
      <c r="E23" s="13">
        <v>14168</v>
      </c>
      <c r="F23" s="19"/>
    </row>
    <row r="24" spans="1:6" x14ac:dyDescent="0.25">
      <c r="A24" s="11">
        <v>22</v>
      </c>
      <c r="B24" s="12" t="s">
        <v>87</v>
      </c>
      <c r="C24" s="11" t="s">
        <v>75</v>
      </c>
      <c r="D24" s="12" t="s">
        <v>67</v>
      </c>
      <c r="E24" s="13">
        <v>800</v>
      </c>
      <c r="F24" s="19"/>
    </row>
    <row r="25" spans="1:6" x14ac:dyDescent="0.25">
      <c r="A25" s="11">
        <v>23</v>
      </c>
      <c r="B25" s="12" t="s">
        <v>87</v>
      </c>
      <c r="C25" s="11" t="s">
        <v>75</v>
      </c>
      <c r="D25" s="12" t="s">
        <v>68</v>
      </c>
      <c r="E25" s="13">
        <v>800</v>
      </c>
      <c r="F25" s="19"/>
    </row>
    <row r="26" spans="1:6" x14ac:dyDescent="0.25">
      <c r="A26" s="11">
        <v>24</v>
      </c>
      <c r="B26" s="12" t="s">
        <v>87</v>
      </c>
      <c r="C26" s="11" t="s">
        <v>75</v>
      </c>
      <c r="D26" s="12" t="s">
        <v>69</v>
      </c>
      <c r="E26" s="13">
        <v>800</v>
      </c>
      <c r="F26" s="19"/>
    </row>
    <row r="27" spans="1:6" x14ac:dyDescent="0.25">
      <c r="A27" s="11">
        <v>25</v>
      </c>
      <c r="B27" s="12" t="s">
        <v>88</v>
      </c>
      <c r="C27" s="11" t="s">
        <v>75</v>
      </c>
      <c r="D27" s="12" t="s">
        <v>70</v>
      </c>
      <c r="E27" s="13">
        <v>800</v>
      </c>
      <c r="F27" s="19"/>
    </row>
    <row r="28" spans="1:6" x14ac:dyDescent="0.25">
      <c r="A28" s="11">
        <v>26</v>
      </c>
      <c r="B28" s="12" t="s">
        <v>89</v>
      </c>
      <c r="C28" s="11" t="s">
        <v>76</v>
      </c>
      <c r="D28" s="12" t="s">
        <v>71</v>
      </c>
      <c r="E28" s="13">
        <v>112</v>
      </c>
      <c r="F28" s="19"/>
    </row>
    <row r="29" spans="1:6" x14ac:dyDescent="0.25">
      <c r="A29" s="11">
        <v>27</v>
      </c>
      <c r="B29" s="12" t="s">
        <v>90</v>
      </c>
      <c r="C29" s="11" t="s">
        <v>76</v>
      </c>
      <c r="D29" s="12" t="s">
        <v>72</v>
      </c>
      <c r="E29" s="13">
        <v>16</v>
      </c>
      <c r="F29" s="20"/>
    </row>
    <row r="30" spans="1:6" x14ac:dyDescent="0.25">
      <c r="A30" s="15" t="s">
        <v>8</v>
      </c>
      <c r="B30" s="16"/>
      <c r="C30" s="16"/>
      <c r="D30" s="16"/>
      <c r="E30" s="17"/>
      <c r="F30" s="11" t="s">
        <v>4</v>
      </c>
    </row>
    <row r="31" spans="1:6" x14ac:dyDescent="0.25">
      <c r="A31" s="15">
        <v>1885</v>
      </c>
      <c r="B31" s="16"/>
      <c r="C31" s="16"/>
      <c r="D31" s="16"/>
      <c r="E31" s="17"/>
      <c r="F31" s="1">
        <v>1885</v>
      </c>
    </row>
  </sheetData>
  <mergeCells count="4">
    <mergeCell ref="A30:E30"/>
    <mergeCell ref="A31:E31"/>
    <mergeCell ref="F3:F29"/>
    <mergeCell ref="A1:F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5" sqref="B1:B1048576"/>
    </sheetView>
  </sheetViews>
  <sheetFormatPr defaultRowHeight="16.5" x14ac:dyDescent="0.25"/>
  <cols>
    <col min="1" max="1" width="5" customWidth="1"/>
    <col min="2" max="2" width="10.125" customWidth="1"/>
    <col min="3" max="3" width="15.625" customWidth="1"/>
    <col min="4" max="4" width="43.875" customWidth="1"/>
    <col min="5" max="5" width="9.75" customWidth="1"/>
  </cols>
  <sheetData>
    <row r="1" spans="1:6" x14ac:dyDescent="0.25">
      <c r="A1" s="21" t="s">
        <v>7</v>
      </c>
      <c r="B1" s="21"/>
      <c r="C1" s="21"/>
      <c r="D1" s="21"/>
      <c r="E1" s="21"/>
      <c r="F1" s="21"/>
    </row>
    <row r="2" spans="1:6" x14ac:dyDescent="0.25">
      <c r="A2" s="21" t="s">
        <v>0</v>
      </c>
      <c r="B2" s="21"/>
      <c r="C2" s="21"/>
      <c r="D2" s="21"/>
      <c r="E2" s="21"/>
      <c r="F2" s="9" t="s">
        <v>8</v>
      </c>
    </row>
    <row r="3" spans="1:6" x14ac:dyDescent="0.25">
      <c r="A3" s="21">
        <v>1885</v>
      </c>
      <c r="B3" s="21"/>
      <c r="C3" s="21"/>
      <c r="D3" s="21"/>
      <c r="E3" s="21"/>
      <c r="F3" s="1">
        <f>SUM(A3-E5)</f>
        <v>1185</v>
      </c>
    </row>
    <row r="4" spans="1:6" ht="33" x14ac:dyDescent="0.25">
      <c r="A4" s="3" t="s">
        <v>5</v>
      </c>
      <c r="B4" s="3" t="s">
        <v>13</v>
      </c>
      <c r="C4" s="2" t="s">
        <v>1</v>
      </c>
      <c r="D4" s="2" t="s">
        <v>2</v>
      </c>
      <c r="E4" s="2" t="s">
        <v>3</v>
      </c>
      <c r="F4" s="2" t="s">
        <v>4</v>
      </c>
    </row>
    <row r="5" spans="1:6" ht="33" x14ac:dyDescent="0.25">
      <c r="A5" s="9">
        <v>1</v>
      </c>
      <c r="B5" s="9" t="s">
        <v>22</v>
      </c>
      <c r="C5" s="9" t="s">
        <v>9</v>
      </c>
      <c r="D5" s="8" t="s">
        <v>43</v>
      </c>
      <c r="E5" s="9">
        <v>700</v>
      </c>
      <c r="F5" s="10">
        <v>700</v>
      </c>
    </row>
    <row r="6" spans="1:6" x14ac:dyDescent="0.25">
      <c r="A6" s="2">
        <v>2</v>
      </c>
      <c r="B6" s="4" t="s">
        <v>21</v>
      </c>
      <c r="C6" s="4" t="s">
        <v>11</v>
      </c>
      <c r="D6" s="8" t="s">
        <v>12</v>
      </c>
      <c r="E6" s="2">
        <v>1600</v>
      </c>
      <c r="F6" s="21">
        <f>SUM(E6:E16)</f>
        <v>53040</v>
      </c>
    </row>
    <row r="7" spans="1:6" x14ac:dyDescent="0.25">
      <c r="A7" s="2">
        <v>3</v>
      </c>
      <c r="B7" s="4" t="s">
        <v>16</v>
      </c>
      <c r="C7" s="4" t="s">
        <v>14</v>
      </c>
      <c r="D7" s="8" t="s">
        <v>15</v>
      </c>
      <c r="E7" s="2">
        <v>32</v>
      </c>
      <c r="F7" s="21"/>
    </row>
    <row r="8" spans="1:6" x14ac:dyDescent="0.25">
      <c r="A8" s="2">
        <v>4</v>
      </c>
      <c r="B8" s="4" t="s">
        <v>17</v>
      </c>
      <c r="C8" s="4" t="s">
        <v>11</v>
      </c>
      <c r="D8" s="8" t="s">
        <v>18</v>
      </c>
      <c r="E8" s="2">
        <v>1600</v>
      </c>
      <c r="F8" s="21"/>
    </row>
    <row r="9" spans="1:6" x14ac:dyDescent="0.25">
      <c r="A9" s="4">
        <v>5</v>
      </c>
      <c r="B9" s="4" t="s">
        <v>19</v>
      </c>
      <c r="C9" s="4" t="s">
        <v>11</v>
      </c>
      <c r="D9" s="8" t="s">
        <v>20</v>
      </c>
      <c r="E9" s="2">
        <v>800</v>
      </c>
      <c r="F9" s="21"/>
    </row>
    <row r="10" spans="1:6" x14ac:dyDescent="0.25">
      <c r="A10" s="4">
        <v>6</v>
      </c>
      <c r="B10" s="5" t="s">
        <v>24</v>
      </c>
      <c r="C10" s="5" t="s">
        <v>11</v>
      </c>
      <c r="D10" s="8" t="s">
        <v>25</v>
      </c>
      <c r="E10" s="2">
        <v>1600</v>
      </c>
      <c r="F10" s="21"/>
    </row>
    <row r="11" spans="1:6" x14ac:dyDescent="0.25">
      <c r="A11" s="5">
        <v>7</v>
      </c>
      <c r="B11" s="6" t="s">
        <v>28</v>
      </c>
      <c r="C11" s="6" t="s">
        <v>26</v>
      </c>
      <c r="D11" s="8" t="s">
        <v>27</v>
      </c>
      <c r="E11" s="5">
        <v>40000</v>
      </c>
      <c r="F11" s="21"/>
    </row>
    <row r="12" spans="1:6" x14ac:dyDescent="0.25">
      <c r="A12" s="5">
        <v>8</v>
      </c>
      <c r="B12" s="6" t="s">
        <v>29</v>
      </c>
      <c r="C12" s="6" t="s">
        <v>30</v>
      </c>
      <c r="D12" s="8" t="s">
        <v>31</v>
      </c>
      <c r="E12" s="5">
        <v>800</v>
      </c>
      <c r="F12" s="21"/>
    </row>
    <row r="13" spans="1:6" x14ac:dyDescent="0.25">
      <c r="A13" s="5">
        <v>9</v>
      </c>
      <c r="B13" s="6" t="s">
        <v>32</v>
      </c>
      <c r="C13" s="6" t="s">
        <v>30</v>
      </c>
      <c r="D13" s="8" t="s">
        <v>33</v>
      </c>
      <c r="E13" s="5">
        <v>800</v>
      </c>
      <c r="F13" s="21"/>
    </row>
    <row r="14" spans="1:6" x14ac:dyDescent="0.25">
      <c r="A14" s="5">
        <v>10</v>
      </c>
      <c r="B14" s="6" t="s">
        <v>34</v>
      </c>
      <c r="C14" s="6" t="s">
        <v>35</v>
      </c>
      <c r="D14" s="8" t="s">
        <v>36</v>
      </c>
      <c r="E14" s="2">
        <v>48</v>
      </c>
      <c r="F14" s="21"/>
    </row>
    <row r="15" spans="1:6" x14ac:dyDescent="0.25">
      <c r="A15" s="6">
        <v>11</v>
      </c>
      <c r="B15" s="6" t="s">
        <v>37</v>
      </c>
      <c r="C15" s="6" t="s">
        <v>38</v>
      </c>
      <c r="D15" s="8" t="s">
        <v>39</v>
      </c>
      <c r="E15" s="6">
        <v>800</v>
      </c>
      <c r="F15" s="21"/>
    </row>
    <row r="16" spans="1:6" x14ac:dyDescent="0.25">
      <c r="A16" s="6">
        <v>12</v>
      </c>
      <c r="B16" s="6" t="s">
        <v>40</v>
      </c>
      <c r="C16" s="6" t="s">
        <v>41</v>
      </c>
      <c r="D16" s="8" t="s">
        <v>42</v>
      </c>
      <c r="E16" s="6">
        <v>4960</v>
      </c>
      <c r="F16" s="21"/>
    </row>
    <row r="17" spans="1:6" x14ac:dyDescent="0.25">
      <c r="A17" s="5"/>
      <c r="B17" s="5"/>
      <c r="C17" s="5"/>
      <c r="D17" s="5"/>
      <c r="E17" s="5"/>
      <c r="F17" s="21"/>
    </row>
    <row r="18" spans="1:6" x14ac:dyDescent="0.25">
      <c r="A18" s="5"/>
      <c r="B18" s="5"/>
      <c r="C18" s="5"/>
      <c r="D18" s="5"/>
      <c r="E18" s="5"/>
      <c r="F18" s="21"/>
    </row>
    <row r="19" spans="1:6" ht="33" x14ac:dyDescent="0.25">
      <c r="A19" s="3" t="s">
        <v>6</v>
      </c>
      <c r="B19" s="3"/>
      <c r="C19" s="2" t="s">
        <v>3</v>
      </c>
      <c r="D19" s="21" t="s">
        <v>2</v>
      </c>
      <c r="E19" s="21"/>
      <c r="F19" s="2" t="s">
        <v>4</v>
      </c>
    </row>
    <row r="20" spans="1:6" x14ac:dyDescent="0.25">
      <c r="A20" s="2">
        <v>1</v>
      </c>
      <c r="B20" s="5" t="s">
        <v>23</v>
      </c>
      <c r="C20" s="2">
        <v>92700</v>
      </c>
      <c r="D20" s="15" t="s">
        <v>10</v>
      </c>
      <c r="E20" s="17"/>
      <c r="F20" s="18">
        <f>SUM(C20:C24)</f>
        <v>92735</v>
      </c>
    </row>
    <row r="21" spans="1:6" x14ac:dyDescent="0.25">
      <c r="A21" s="2">
        <v>2</v>
      </c>
      <c r="B21" s="7" t="s">
        <v>44</v>
      </c>
      <c r="C21" s="2">
        <v>35</v>
      </c>
      <c r="D21" s="15" t="s">
        <v>45</v>
      </c>
      <c r="E21" s="17"/>
      <c r="F21" s="19"/>
    </row>
    <row r="22" spans="1:6" x14ac:dyDescent="0.25">
      <c r="A22" s="2"/>
      <c r="B22" s="4"/>
      <c r="C22" s="2"/>
      <c r="D22" s="15"/>
      <c r="E22" s="17"/>
      <c r="F22" s="19"/>
    </row>
    <row r="23" spans="1:6" x14ac:dyDescent="0.25">
      <c r="A23" s="2"/>
      <c r="B23" s="4"/>
      <c r="C23" s="2"/>
      <c r="D23" s="15"/>
      <c r="E23" s="17"/>
      <c r="F23" s="19"/>
    </row>
    <row r="24" spans="1:6" x14ac:dyDescent="0.25">
      <c r="A24" s="1"/>
      <c r="B24" s="1"/>
      <c r="C24" s="1"/>
      <c r="D24" s="15"/>
      <c r="E24" s="17"/>
      <c r="F24" s="20"/>
    </row>
    <row r="25" spans="1:6" x14ac:dyDescent="0.25">
      <c r="A25" s="15" t="s">
        <v>8</v>
      </c>
      <c r="B25" s="16"/>
      <c r="C25" s="16"/>
      <c r="D25" s="16"/>
      <c r="E25" s="17"/>
      <c r="F25" s="2" t="s">
        <v>4</v>
      </c>
    </row>
    <row r="26" spans="1:6" x14ac:dyDescent="0.25">
      <c r="A26" s="15">
        <f>F20-E6-E7-E8-E9-E10-E11-E12-E13-E14-E15-E16</f>
        <v>39695</v>
      </c>
      <c r="B26" s="16"/>
      <c r="C26" s="16"/>
      <c r="D26" s="16"/>
      <c r="E26" s="17"/>
      <c r="F26" s="1">
        <f>A26</f>
        <v>39695</v>
      </c>
    </row>
    <row r="27" spans="1:6" ht="52.5" customHeight="1" x14ac:dyDescent="0.25">
      <c r="A27" s="22" t="s">
        <v>46</v>
      </c>
      <c r="B27" s="22"/>
      <c r="C27" s="22"/>
      <c r="D27" s="22"/>
      <c r="E27" s="22"/>
      <c r="F27" s="22"/>
    </row>
  </sheetData>
  <mergeCells count="14">
    <mergeCell ref="A27:F27"/>
    <mergeCell ref="A1:F1"/>
    <mergeCell ref="D19:E19"/>
    <mergeCell ref="A2:E2"/>
    <mergeCell ref="A3:E3"/>
    <mergeCell ref="A26:E26"/>
    <mergeCell ref="A25:E25"/>
    <mergeCell ref="F20:F24"/>
    <mergeCell ref="F6:F18"/>
    <mergeCell ref="D20:E20"/>
    <mergeCell ref="D21:E21"/>
    <mergeCell ref="D22:E22"/>
    <mergeCell ref="D23:E23"/>
    <mergeCell ref="D24:E24"/>
  </mergeCells>
  <phoneticPr fontId="1" type="noConversion"/>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103年收支明細表</vt:lpstr>
      <vt:lpstr>104年收支明細表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onepiece2013</dc:creator>
  <cp:lastModifiedBy>葉宗灝</cp:lastModifiedBy>
  <cp:lastPrinted>2015-07-08T04:01:07Z</cp:lastPrinted>
  <dcterms:created xsi:type="dcterms:W3CDTF">2015-01-29T08:26:54Z</dcterms:created>
  <dcterms:modified xsi:type="dcterms:W3CDTF">2015-08-25T08:42:29Z</dcterms:modified>
</cp:coreProperties>
</file>